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449A3CCB-1385-49FB-B7E1-48F1A3268794}"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<sst xmlns="http://schemas.openxmlformats.org/spreadsheetml/2006/main" count="1360" uniqueCount="376">
  <si>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</si>
  <si>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</si>
  <si>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</si>
  <si>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</si>
  <si>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</si>
  <si>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</si>
  <si>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</si>
  <si>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</si>
  <si>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</si>
  <si>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</si>
  <si>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</si>
  <si>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</si>
  <si>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</si>
  <si>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</si>
  <si>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ゴルフ</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</si>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</sst>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C007</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7</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14</v>
      </c>
      <c r="CP20" s="247"/>
      <c r="CQ20" s="248"/>
      <c r="CR20" s="246" t="s">
        <v>118</v>
      </c>
      <c r="CS20" s="248"/>
      <c r="CT20" s="246" t="s">
        <v>119</v>
      </c>
      <c r="CU20" s="248"/>
      <c r="CV20" s="246" t="s">
        <v>120</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t="str">
        <f>VLOOKUP($R$7,$F$145:$AN$182,3,FALSE)</f>
        <v>n</v>
      </c>
      <c r="AD141" s="184" t="str">
        <f>VLOOKUP($R$7,$F$145:$AN$182,4,FALSE)</f>
        <v>n</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t="str">
        <f>VLOOKUP($R$7,$F$145:$AN$182,14,FALSE)</f>
        <v>n</v>
      </c>
      <c r="AO141" s="184" t="str">
        <f>VLOOKUP($R$7,$F$145:$AN$182,15,FALSE)</f>
        <v>n</v>
      </c>
      <c r="AP141" s="184">
        <f>VLOOKUP($R$7,$F$145:$AN$182,16,FALSE)</f>
        <v>0</v>
      </c>
      <c r="AQ141" s="184" t="str">
        <f>VLOOKUP($R$7,$F$145:$AN$182,17,FALSE)</f>
        <v>n</v>
      </c>
      <c r="AR141" s="184" t="str">
        <f>VLOOKUP($R$7,$F$145:$AN$182,18,FALSE)</f>
        <v>n</v>
      </c>
      <c r="AS141" s="184" t="str">
        <f>VLOOKUP($R$7,$F$145:$AN$182,19,FALSE)</f>
        <v>n</v>
      </c>
      <c r="AT141" s="184" t="str">
        <f>VLOOKUP($R$7,$F$145:$AN$182,20,FALSE)</f>
        <v>n</v>
      </c>
      <c r="AU141" s="184" t="str">
        <f>VLOOKUP($R$7,$F$145:$AN$182,21,FALSE)</f>
        <v>n</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14</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118</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119</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120</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2025-06-01T23:28:38Z</dcterms:modified>
  <cp:category/>
</cp:coreProperties>
</file>