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DBF0A3D8-D3A5-47DF-AD9A-93584B182539}"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X51" i="1"/>
  <c r="BW51" i="1"/>
  <c r="BV51" i="1"/>
  <c r="BU51" i="1"/>
  <c r="L51" i="1"/>
  <c r="BX50" i="1"/>
  <c r="BW50" i="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W40" i="1"/>
  <c r="BX40" i="1" s="1"/>
  <c r="BV40" i="1"/>
  <c r="BU40" i="1"/>
  <c r="L40" i="1"/>
  <c r="BW39" i="1"/>
  <c r="BX39" i="1" s="1"/>
  <c r="BV39" i="1"/>
  <c r="BU39" i="1"/>
  <c r="L39" i="1"/>
  <c r="BX38" i="1"/>
  <c r="BW38" i="1"/>
  <c r="BV38" i="1"/>
  <c r="BU38" i="1"/>
  <c r="L38" i="1"/>
  <c r="BW37" i="1"/>
  <c r="BX37" i="1" s="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W28" i="1"/>
  <c r="BX28" i="1" s="1"/>
  <c r="BV28" i="1"/>
  <c r="BU28" i="1"/>
  <c r="L28" i="1"/>
  <c r="BW27" i="1"/>
  <c r="BX27" i="1" s="1"/>
  <c r="BV27" i="1"/>
  <c r="BU27" i="1"/>
  <c r="L27" i="1"/>
  <c r="BX26" i="1"/>
  <c r="BW26" i="1"/>
  <c r="BV26" i="1"/>
  <c r="BU26" i="1"/>
  <c r="L26" i="1"/>
  <c r="BW25" i="1"/>
  <c r="BX25" i="1" s="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<sst xmlns="http://schemas.openxmlformats.org/spreadsheetml/2006/main" count="1360" uniqueCount="376">
  <si>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</si>
  <si>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</si>
  <si>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</si>
  <si>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</si>
  <si>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</si>
  <si>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</si>
  <si>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</si>
  <si>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</si>
  <si>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</si>
  <si>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</si>
  <si>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</si>
  <si>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</si>
  <si>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</si>
  <si>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</si>
  <si>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弓道</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</si>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</sst>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C009</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9</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14</v>
      </c>
      <c r="CU20" s="248"/>
      <c r="CV20" s="246" t="s">
        <v>120</v>
      </c>
      <c r="CW20" s="248"/>
      <c r="CX20" s="246" t="s">
        <v>121</v>
      </c>
      <c r="CY20" s="247"/>
      <c r="CZ20" s="247"/>
      <c r="DA20" s="247"/>
      <c r="DB20" s="248"/>
      <c r="DC20" s="246" t="s">
        <v>122</v>
      </c>
      <c r="DD20" s="247"/>
      <c r="DE20" s="247"/>
      <c r="DF20" s="247"/>
      <c r="DG20" s="247"/>
      <c r="DH20" s="248"/>
      <c r="DI20" s="137" t="s">
        <v>123</v>
      </c>
      <c r="DJ20" s="246" t="s">
        <v>124</v>
      </c>
      <c r="DK20" s="247"/>
      <c r="DL20" s="248"/>
      <c r="DM20" s="246" t="s">
        <v>125</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t="str">
        <f>VLOOKUP($R$7,$F$145:$AN$182,14,FALSE)</f>
        <v>n</v>
      </c>
      <c r="AO141" s="184" t="str">
        <f>VLOOKUP($R$7,$F$145:$AN$182,15,FALSE)</f>
        <v>n</v>
      </c>
      <c r="AP141" s="184" t="str">
        <f>VLOOKUP($R$7,$F$145:$AN$182,16,FALSE)</f>
        <v>n</v>
      </c>
      <c r="AQ141" s="184" t="str">
        <f>VLOOKUP($R$7,$F$145:$AN$182,17,FALSE)</f>
        <v>n</v>
      </c>
      <c r="AR141" s="184" t="str">
        <f>VLOOKUP($R$7,$F$145:$AN$182,18,FALSE)</f>
        <v>n</v>
      </c>
      <c r="AS141" s="184" t="str">
        <f>VLOOKUP($R$7,$F$145:$AN$182,19,FALSE)</f>
        <v>n</v>
      </c>
      <c r="AT141" s="184">
        <f>VLOOKUP($R$7,$F$145:$AN$182,20,FALSE)</f>
        <v>0</v>
      </c>
      <c r="AU141" s="184">
        <f>VLOOKUP($R$7,$F$145:$AN$182,21,FALSE)</f>
        <v>0</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118</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119</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14</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120</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123</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124</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125</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2025-06-01T23:29:57Z</dcterms:modified>
  <cp:category/>
</cp:coreProperties>
</file>