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C210E21D-7696-4B53-A987-9908E29F3B87}"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<sst xmlns="http://schemas.openxmlformats.org/spreadsheetml/2006/main" count="1360" uniqueCount="376">
  <si>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</si>
  <si>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</si>
  <si>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</si>
  <si>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</si>
  <si>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</si>
  <si>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</si>
  <si>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</si>
  <si>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</si>
  <si>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</si>
  <si>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</si>
  <si>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</si>
  <si>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</si>
  <si>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</si>
  <si>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</si>
  <si>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健康マージャン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</si>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</sst>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6" width="23" customWidth="1"/>
    <col min="147"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C030</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30</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129</v>
      </c>
      <c r="DS20" s="247"/>
      <c r="DT20" s="247"/>
      <c r="DU20" s="247"/>
      <c r="DV20" s="247"/>
      <c r="DW20" s="247"/>
      <c r="DX20" s="248"/>
      <c r="DY20" s="137" t="s">
        <v>130</v>
      </c>
      <c r="DZ20" s="137" t="s">
        <v>131</v>
      </c>
      <c r="EA20" s="246" t="s">
        <v>132</v>
      </c>
      <c r="EB20" s="248"/>
      <c r="EC20" s="246" t="s">
        <v>133</v>
      </c>
      <c r="ED20" s="247"/>
      <c r="EE20" s="247"/>
      <c r="EF20" s="248"/>
      <c r="EG20" s="137" t="s">
        <v>134</v>
      </c>
      <c r="EH20" s="246" t="s">
        <v>135</v>
      </c>
      <c r="EI20" s="247"/>
      <c r="EJ20" s="247"/>
      <c r="EK20" s="248"/>
      <c r="EL20" s="246" t="s">
        <v>136</v>
      </c>
      <c r="EM20" s="248"/>
      <c r="EN20" s="246" t="s">
        <v>137</v>
      </c>
      <c r="EO20" s="248"/>
      <c r="EP20" s="137" t="s">
        <v>14</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f>VLOOKUP($R$7,$F$145:$AN$182,16,FALSE)</f>
        <v>0</v>
      </c>
      <c r="AQ141" s="184" t="str">
        <f>VLOOKUP($R$7,$F$145:$AN$182,17,FALSE)</f>
        <v>n</v>
      </c>
      <c r="AR141" s="184" t="str">
        <f>VLOOKUP($R$7,$F$145:$AN$182,18,FALSE)</f>
        <v>n</v>
      </c>
      <c r="AS141" s="184" t="str">
        <f>VLOOKUP($R$7,$F$145:$AN$182,19,FALSE)</f>
        <v>n</v>
      </c>
      <c r="AT141" s="184" t="str">
        <f>VLOOKUP($R$7,$F$145:$AN$182,20,FALSE)</f>
        <v>n</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126</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127</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128</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129</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130</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131</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132</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133</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134</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135</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136</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137</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14</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2025-06-01T23:37:47Z</dcterms:modified>
  <cp:category/>
</cp:coreProperties>
</file>